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irena kudirkiene\Desktop\Prekyba zmonemis\"/>
    </mc:Choice>
  </mc:AlternateContent>
  <xr:revisionPtr revIDLastSave="0" documentId="13_ncr:1_{91A1570F-70B0-466A-9D1A-2D3FD4406526}" xr6:coauthVersionLast="46" xr6:coauthVersionMax="46" xr10:uidLastSave="{00000000-0000-0000-0000-000000000000}"/>
  <bookViews>
    <workbookView xWindow="-108" yWindow="-108" windowWidth="23256" windowHeight="12576" xr2:uid="{00000000-000D-0000-FFFF-FFFF00000000}"/>
  </bookViews>
  <sheets>
    <sheet name="Lapas1" sheetId="1" r:id="rId1"/>
  </sheets>
  <definedNames>
    <definedName name="_xlnm.Print_Area" localSheetId="0">Lapas1!$A$1:$I$99</definedName>
  </definedNames>
  <calcPr calcId="181029"/>
</workbook>
</file>

<file path=xl/calcChain.xml><?xml version="1.0" encoding="utf-8"?>
<calcChain xmlns="http://schemas.openxmlformats.org/spreadsheetml/2006/main">
  <c r="H41" i="1" l="1"/>
  <c r="I41" i="1" s="1"/>
  <c r="H42" i="1"/>
  <c r="I42" i="1" l="1"/>
  <c r="H50" i="1"/>
  <c r="I50" i="1" s="1"/>
  <c r="H49" i="1"/>
  <c r="I49" i="1" s="1"/>
  <c r="H48" i="1"/>
  <c r="I48" i="1" s="1"/>
  <c r="H47" i="1"/>
  <c r="I47" i="1" s="1"/>
  <c r="H44" i="1"/>
  <c r="I44" i="1" s="1"/>
  <c r="H43" i="1" l="1"/>
  <c r="I43" i="1" s="1"/>
  <c r="H46" i="1"/>
  <c r="I46" i="1" s="1"/>
  <c r="H51" i="1" l="1"/>
  <c r="C31" i="1" s="1"/>
  <c r="I51" i="1"/>
  <c r="C29" i="1" s="1"/>
</calcChain>
</file>

<file path=xl/sharedStrings.xml><?xml version="1.0" encoding="utf-8"?>
<sst xmlns="http://schemas.openxmlformats.org/spreadsheetml/2006/main" count="119" uniqueCount="105">
  <si>
    <t>Herbas arba prekių ženklas</t>
  </si>
  <si>
    <t>Už pasiūlymą atsakingo asmens vardas, pavardė</t>
  </si>
  <si>
    <t>Telefono numeris</t>
  </si>
  <si>
    <t>Fakso numeris</t>
  </si>
  <si>
    <t>El. pašto adresas</t>
  </si>
  <si>
    <r>
      <t xml:space="preserve">Tiekėjo adresas, pašto kodas </t>
    </r>
    <r>
      <rPr>
        <i/>
        <sz val="12"/>
        <color theme="1"/>
        <rFont val="Times New Roman"/>
        <family val="1"/>
        <charset val="186"/>
      </rPr>
      <t>/jei dalyvauja jungtinės veiklos sutartimi, surašomi visų sutarties šalių duomenys.</t>
    </r>
  </si>
  <si>
    <t>Eil. Nr.</t>
  </si>
  <si>
    <t>Mato vnt.</t>
  </si>
  <si>
    <t>PVM tarifas %</t>
  </si>
  <si>
    <t>be PVM (Eur)</t>
  </si>
  <si>
    <t>su PVM (Eur)</t>
  </si>
  <si>
    <t>Pateikto dokumento pavadinimas</t>
  </si>
  <si>
    <t xml:space="preserve">Bendra planuojama kaina </t>
  </si>
  <si>
    <t>(data)</t>
  </si>
  <si>
    <t>(vieta)</t>
  </si>
  <si>
    <t>Bendra planuojama kaina:</t>
  </si>
  <si>
    <r>
      <t xml:space="preserve">Tiekėjo pavadinimas, įmonės kodas  </t>
    </r>
    <r>
      <rPr>
        <i/>
        <sz val="12"/>
        <color theme="1"/>
        <rFont val="Times New Roman"/>
        <family val="1"/>
        <charset val="186"/>
      </rPr>
      <t>/jei dalyvauja jungtinės veiklos sutartimi, surašomi visų sutarties šalių duomenys.</t>
    </r>
  </si>
  <si>
    <t>Dokumentas yra įkeltas šioje CVPIS pasiūlymo lango eilutėje („Prisegti dokumentai“)</t>
  </si>
  <si>
    <t>Pirkimo dokumentų 2 priedas</t>
  </si>
  <si>
    <t xml:space="preserve">Subteikėjo pavadinimas, adresas </t>
  </si>
  <si>
    <t>Paslaugos pavadinimas</t>
  </si>
  <si>
    <t>(tais atvejais, kai pagal galiojančius teisės aktus tiekėjui nereikia mokėti PVM, nurodyti juridinį pagrindą)</t>
  </si>
  <si>
    <t xml:space="preserve">PASIŪLYMAS </t>
  </si>
  <si>
    <t>5.</t>
  </si>
  <si>
    <t>6.</t>
  </si>
  <si>
    <t>4.</t>
  </si>
  <si>
    <t xml:space="preserve"> Patvirtiname, kad visi pridedami dokumentai yra mūsų pasiūlymo dalis.</t>
  </si>
  <si>
    <t xml:space="preserve">3. </t>
  </si>
  <si>
    <t xml:space="preserve">2. </t>
  </si>
  <si>
    <t xml:space="preserve">Įsipareigojame laikytis pasiūlyme pateiktų ir pirkimo dokumentuose nustatytų sąlygų bei nesiimti jokių veiksmų, galinčių sutrukdyti pasiūlymo akceptavimui ar sutarties pasirašymui ir įsipareigojimui. </t>
  </si>
  <si>
    <t>Šiuo pasiūlymu įsipareigojame laikytis Viešųjų pirkimų įstatymo, kitų teisės aktų, pirkimo dokumentuose išdėstytų reikalavimų bei sutarties sąlygų.</t>
  </si>
  <si>
    <t>7.</t>
  </si>
  <si>
    <t xml:space="preserve">8. </t>
  </si>
  <si>
    <t xml:space="preserve">**Pildyti tuomet, jei sutarties vykdymui bus pasitelkti subteikėjai, kurių pajėgumais tiekėjas remiasi.      
</t>
  </si>
  <si>
    <t xml:space="preserve">Pateikiama subrangovų pasirašytos laisvos formos deklaracijos ar  kito dokumento, patvirtinančio sutikimą dalyvauti šiame viešajame pirkime, skaitmeninė kopija. </t>
  </si>
  <si>
    <t xml:space="preserve"> Vykdant sutartį pasitelksiu šiuos subteikėjus, kurių pajėgumais remiuosi**</t>
  </si>
  <si>
    <t xml:space="preserve">9. </t>
  </si>
  <si>
    <t xml:space="preserve"> Vykdant sutartį pasitelksiu šiuos subteikėjus, kurių pajėgumais nesiremiu***</t>
  </si>
  <si>
    <r>
      <t xml:space="preserve">*** Pildyti tuomet, jei sutarties vykdymui bus pasitelkti subteikėjai, kurių pajėgumais tiekėjas </t>
    </r>
    <r>
      <rPr>
        <sz val="12"/>
        <color theme="1"/>
        <rFont val="Times New Roman"/>
        <family val="1"/>
      </rPr>
      <t xml:space="preserve">nesiremia.      
</t>
    </r>
  </si>
  <si>
    <t>10.</t>
  </si>
  <si>
    <t>Vykdant sutartį pasitelksiu šiuos specialistus, kuriuos ketinu įdarbinti (toliau - kvazisubtiekėjus) ****:</t>
  </si>
  <si>
    <t xml:space="preserve">Kvazisubtiekėjams numatomi perduoti darbai/paslaugos (įvardinti konkrečiai darbus/paslaugas); </t>
  </si>
  <si>
    <t>Kvazisubteikėjų vardas ir pavardė</t>
  </si>
  <si>
    <t xml:space="preserve">****Pildyti tuomet, jei sutarties vykdymui bus pasitelkti kvazisubtiekėjai.
Pateikiama kvazisubtiekėjų pasirašytas laisvos formos sutikimas, patvirtinantis atlikti sutartyje nurodytus darbus/paslaugas ir rangovo ar subrangovo patvirtinimas, kad laimėjęs konkursą, įdarbins šį specialistą. 
</t>
  </si>
  <si>
    <t>11.</t>
  </si>
  <si>
    <t xml:space="preserve"> Šiame pasiūlyme yra pateikta ir konfidenciali informacija (dokumentai su konfidencialia informacija įsegti atskirai) *****:</t>
  </si>
  <si>
    <t>Kartu su pasiūlymu pateikiami šie dokumentai:</t>
  </si>
  <si>
    <r>
      <t>12.</t>
    </r>
    <r>
      <rPr>
        <sz val="12"/>
        <color theme="1"/>
        <rFont val="Times New Roman"/>
        <family val="1"/>
        <charset val="186"/>
      </rPr>
      <t xml:space="preserve"> </t>
    </r>
  </si>
  <si>
    <t>PASTABOS:</t>
  </si>
  <si>
    <t xml:space="preserve">*****Pildyti tuomet, jei bus pateikta konfidenciali informacija. Tiekėjas negali nurodyti, kad konfidenciali yra pasiūlymo kaina arba, kad visas pasiūlymas yra konfidencialus. </t>
  </si>
  <si>
    <t>2)  11 punkte prašome nurodyti Jūsų pasiūlymo konfidencialią informaciją. Konfidencialia informacija gali būti, pavyzdžiui,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(toliau vadinama – Komisija), jos nariai ar ekspertai ir kiti asmenys negali atskleisti tiekėjo pateiktos informacijos, kurią tiekėjas nurodė kaip konfidencialią. Jei tiekėjas nenurodo konfidencialios informacijos, laikoma, kad tokios tiekėjo pasiūlyme nėra.</t>
  </si>
  <si>
    <r>
      <rPr>
        <b/>
        <sz val="10"/>
        <color theme="1"/>
        <rFont val="Times New Roman"/>
        <family val="1"/>
        <charset val="186"/>
      </rPr>
      <t>Įrašyti abi reikalaujamas reikšmes:</t>
    </r>
    <r>
      <rPr>
        <sz val="10"/>
        <color theme="1"/>
        <rFont val="Times New Roman"/>
        <family val="1"/>
        <charset val="186"/>
      </rPr>
      <t xml:space="preserve">
1. Subteikėjams numatomos perduoti paslaugos (įvardinti konkrečiai darbus/paslaugas); 
2. Subteikėjams perduodama sutarties dalis % sutarties kainoje</t>
    </r>
  </si>
  <si>
    <t>Eur su PVM (8 stulpelio suminė eilutė)</t>
  </si>
  <si>
    <t>Eur be PVM (7 stulpelio suminė eilutė)</t>
  </si>
  <si>
    <t xml:space="preserve"> Jeigu mūsų pasiūlymas bus priimtas, mes įsipareigojame  pirkimo dokumentuose nurodytu terminu sudaryti sutartį.</t>
  </si>
  <si>
    <t>Pasiūlymas galioja iki pirkimo dokumentų 8.1. punkte nurodyto termino.</t>
  </si>
  <si>
    <t xml:space="preserve">Vieneto įkainis  (be PVM)     (Eur)   </t>
  </si>
  <si>
    <t>Iš viso:</t>
  </si>
  <si>
    <t xml:space="preserve">1)   8  ir 10 punktuose prašome nurodyti subrangovus ir kvazisubtiekėjus. Subrangovai ir kvazisubtiekėjai turi būti išviešinti teikiant pasiūlymą, nes po pasiūlymo pateikimo termino pabaigos pasitelkti (nurodyti) naujų subrangovų / kvazisubtiekėjų tam, kad atitiktų kvalifikacijos reikalavimus, negalės, t. y. po pasiūlymo pateikimo tiekėjas neturi teisės nurodyti naujus subrangovus /  kvazisubtiekėjus, nes tokie veiksmai, laikomi pasiūlymo keitimu, prieštarauja Viešųjų pirkimų įstatymo 55 str. 9 d. nuostatoms ir todėl toks tiekėjo pasiūlymas yra atmetamas, kaip nurodyta pirkimo dokumentų  6.16.3. punkte. 
</t>
  </si>
  <si>
    <r>
      <rPr>
        <b/>
        <sz val="10"/>
        <color theme="1"/>
        <rFont val="Times New Roman"/>
        <family val="1"/>
        <charset val="186"/>
      </rPr>
      <t>Įrašyti abi reikalaujamas reikšmes:</t>
    </r>
    <r>
      <rPr>
        <sz val="10"/>
        <color theme="1"/>
        <rFont val="Times New Roman"/>
        <family val="1"/>
        <charset val="186"/>
      </rPr>
      <t xml:space="preserve">
1. Subteikėjams numatomos perduoti paslaugos /darbai (įvardinti konkrečiai darbus/paslaugas); 
2. Subteikėjams perduodama sutarties dalis % sutarties kainoje</t>
    </r>
  </si>
  <si>
    <r>
      <rPr>
        <b/>
        <sz val="12"/>
        <color theme="1"/>
        <rFont val="Times New Roman"/>
        <family val="1"/>
        <charset val="186"/>
      </rPr>
      <t>Pastaba:</t>
    </r>
    <r>
      <rPr>
        <sz val="12"/>
        <color theme="1"/>
        <rFont val="Times New Roman"/>
        <family val="1"/>
        <charset val="186"/>
      </rPr>
      <t xml:space="preserve"> Tiekėjai nurodo taikomą (jei taikoma) PVM tarifą (5-tas lentelės stulpelis) ir įkainį (6-tas lentelės stulpelis). Pageidautina, kad 6 stulpelyje įkainis</t>
    </r>
    <r>
      <rPr>
        <u/>
        <sz val="12"/>
        <color theme="1"/>
        <rFont val="Times New Roman"/>
        <family val="1"/>
        <charset val="186"/>
      </rPr>
      <t xml:space="preserve"> būtų nurodytas 2 skaitmenų po kablelio </t>
    </r>
    <r>
      <rPr>
        <sz val="12"/>
        <color theme="1"/>
        <rFont val="Times New Roman"/>
        <family val="1"/>
        <charset val="186"/>
      </rPr>
      <t xml:space="preserve">tikslumu. </t>
    </r>
    <r>
      <rPr>
        <b/>
        <sz val="12"/>
        <color theme="1"/>
        <rFont val="Times New Roman"/>
        <family val="1"/>
        <charset val="186"/>
      </rPr>
      <t>Kiti pasiūlymo kainos skaičiavimai bus paskaičiuoti automatiškai.</t>
    </r>
  </si>
  <si>
    <t>val.</t>
  </si>
  <si>
    <t>1.1.</t>
  </si>
  <si>
    <t>1.2.</t>
  </si>
  <si>
    <t>konsultavimas ir informavimas – pagalba asmeniui nukentėjusiam ar galėjusiam nukentėti nuo prekybos žmonėmis</t>
  </si>
  <si>
    <t>tarpininkavimas ir atstovavimas – pagalba asmeniui nukentėjusiam ar galėjusiam nukentėti nuo prekybos žmonėmis</t>
  </si>
  <si>
    <t>vnt.</t>
  </si>
  <si>
    <t xml:space="preserve">vnt. </t>
  </si>
  <si>
    <t>Teisinės pagalbos organizavimas:</t>
  </si>
  <si>
    <t xml:space="preserve">4.1. </t>
  </si>
  <si>
    <t>4.2.</t>
  </si>
  <si>
    <t>4.3.</t>
  </si>
  <si>
    <t>4.4.</t>
  </si>
  <si>
    <t>Preliminarus paslaugų kiekis per 12 mėn.</t>
  </si>
  <si>
    <t xml:space="preserve">1 . Išnagrinėję pirkimo dokumentus ir reikalavimus, mes siūlome intensyvios krizių įveikimo pagalbos asmenims, nukentėjusiems ar galėjusiems nukentėti nuo prekybos žmonėmis, paslaugas, atitinkančias techninėje specifikacijoje ir sutartyje nurodytus reikalavimus, teikti už bendrą kainą: </t>
  </si>
  <si>
    <r>
      <t xml:space="preserve">Bendra planuojama kaina be PVM (ir tuo atveju, jei PVM netaikomas) negali viršyti  </t>
    </r>
    <r>
      <rPr>
        <b/>
        <sz val="12"/>
        <color rgb="FFFF0000"/>
        <rFont val="Times New Roman"/>
        <family val="1"/>
        <charset val="186"/>
      </rPr>
      <t>34 200,00 Eur</t>
    </r>
    <r>
      <rPr>
        <sz val="12"/>
        <color rgb="FFFF0000"/>
        <rFont val="Times New Roman"/>
        <family val="1"/>
      </rPr>
      <t xml:space="preserve"> (7 stulpelio suminė eilutė), bendra planuojama kaina su PVM (jei PVM taikomas) negali viršyti</t>
    </r>
    <r>
      <rPr>
        <b/>
        <sz val="12"/>
        <color rgb="FFFF0000"/>
        <rFont val="Times New Roman"/>
        <family val="1"/>
        <charset val="186"/>
      </rPr>
      <t xml:space="preserve"> 41 382,00 Eur </t>
    </r>
    <r>
      <rPr>
        <sz val="12"/>
        <color rgb="FFFF0000"/>
        <rFont val="Times New Roman"/>
        <family val="1"/>
      </rPr>
      <t xml:space="preserve"> (8 stulpelio suminė eilutė), priešingu atveju pasiūlymas bus atmestas kaip neatitinkantis pirkimo dokumentų reikalavimų, kaip nurodyta pirkimo dokumentų 5.2 p.</t>
    </r>
  </si>
  <si>
    <t>Socialinio darbuotojo konsultacijos:</t>
  </si>
  <si>
    <t>Maitinimo organizavimas (1 kartas 1-am asmeniui)</t>
  </si>
  <si>
    <t xml:space="preserve">Laikino apgyvendinimo organizavimas (1 nakties apgyvendinimas) </t>
  </si>
  <si>
    <t xml:space="preserve">konsultavimas teisės klausimais: asmeniui suteikiama reikalinga informacija apie Lietuvos Respublikos teisės aktų jam suteikiamas teises, įskaitant teisę į pagalbą ir teisę į smurtiniais nusikaltimais padarytos turtinės ir (ar) neturtinės žalos kompensavimą, prireikus asmeniui paaiškinti BPK numatytos dalinio arba visiško anonimiškumo ar apsaugos nuo nusikalstamo poveikio taikymo taisyklės; prireikus prekybos žmonėmis aukai turi būti paaiškinta BK 147 ir 157 straipsnių 3 dalyse numatyta galimybė atleisti nukentėjusį nuo šių nusikalstamų veikų asmenį nuo baudžiamosios atsakomybės už nusikalstamą veiką, kurią jis buvo priverstas tiesiogiai padaryti dėl jam padarytos šiuose straipsniuose numatytos veikos. </t>
  </si>
  <si>
    <t xml:space="preserve">Atstovavimas ikiteisminiame tyrime (konsultavimas teisės klausimais, procesinių dokumentų rašymas). </t>
  </si>
  <si>
    <t>Psichologo konsultacija asmenims, nukentėjusiems ar galėjusiems nukentėti nuo prekybos žmonėmis</t>
  </si>
  <si>
    <t>DĖL INTENSYVIOS KRIZIŲ ĮVEIKIMO PAGALBOS ASMENIMS, NUKENTĖJUSIEMS AR GALĖJUSIEMS NUKENTĖTI NUO PREKYBOS ŽMONĖMIS, PIRKIMO PIRKIMO</t>
  </si>
  <si>
    <t xml:space="preserve">Į Paslaugų teikimo įkainius (be PVM) yra įskaityti visi mokesčiai, išskyrus PVM (jei toks taikomas), ir visos su Paslaugų teikimu susijusios išlaidos. Apskaitos žurnalų pildymo ar ataskaitų rengimo, ar informacijos apie suteiktas Paslaugas teikimo išlaidos, jei tokios būtų, taip pat turi būti įskaičiuotos į Paslaugų įkainį. Paslaugų teikėjas neturi teisės reikalauti padengti jokių išlaidų, viršijančių Paslaugų įkainius. </t>
  </si>
  <si>
    <r>
      <t xml:space="preserve">Atstovavimas pirmos instancijos teisme (konsultavimas teisės klausimais, reikalingų teisinių dokumentų parengimas). </t>
    </r>
    <r>
      <rPr>
        <b/>
        <sz val="11"/>
        <color theme="1"/>
        <rFont val="Times New Roman"/>
        <family val="1"/>
        <charset val="186"/>
      </rPr>
      <t/>
    </r>
  </si>
  <si>
    <t xml:space="preserve">Atstovavimas apeliacinės instancijos teisme (konsultavimas teisės klausimais, reikalingų teisinių dokumentų parengimas). </t>
  </si>
  <si>
    <t>VšĮ Kovos su prekyba žmonėmis ir išnaudojimu centras</t>
  </si>
  <si>
    <t>Viešoji įstaiga, Kaunas, Rotušės a. 23, 304486353, centras@anti-trafficking.lt</t>
  </si>
  <si>
    <t>Kaunas</t>
  </si>
  <si>
    <t>VšĮ Kovos su prekyba žmonėmis ir išnaudojimu centras 304486353</t>
  </si>
  <si>
    <t>Rotušės a. 23 Kaunas LT-44275</t>
  </si>
  <si>
    <t>Kristina Stonytė</t>
  </si>
  <si>
    <t xml:space="preserve">centras@anti-trafficking.lt </t>
  </si>
  <si>
    <t>1.</t>
  </si>
  <si>
    <t>Advokatas Dalius Povilius, Konstitucijos pr. 4A, Vilnius</t>
  </si>
  <si>
    <t>2021.03.09</t>
  </si>
  <si>
    <t>VšĮ "Kauno psichologijos ir psichoterapijos centras", Kauno r., Vilkija, Kauno g. 57</t>
  </si>
  <si>
    <t>psichologinis nukentėjusiųjų konsultavimas; 5 %</t>
  </si>
  <si>
    <t>teisinės pagalbos organizavimas nukentėjusiems; 28 %</t>
  </si>
  <si>
    <t>VšĮ Kovos su prekyba žmonėmis ir išnaudojimu centras yra ne PVM mokėtoja, remiantis LR PVM įstatymo 21 str.</t>
  </si>
  <si>
    <t>Deklaracija dėl tiekėjo atsakingų asmenų</t>
  </si>
  <si>
    <t>Įvykdytų sutarčių sąrašas</t>
  </si>
  <si>
    <t>Specialistų sąrašas</t>
  </si>
  <si>
    <t>Kvalifikaciniai dokumentai</t>
  </si>
  <si>
    <t>Vykdytojo ir subtiekėjų pažymos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</si>
</sst>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color rgb="FFFF0000"/>
      <name val="Times New Roman"/>
      <family val="1"/>
      <charset val="186"/>
    </font>
    <font>
      <sz val="10"/>
      <color theme="1"/>
      <name val="Times New Roman"/>
      <family val="1"/>
      <charset val="186"/>
    </font>
    <font>
      <b/>
      <sz val="14"/>
      <color theme="1"/>
      <name val="Times New Roman"/>
      <family val="1"/>
      <charset val="186"/>
    </font>
    <font>
      <u/>
      <sz val="12"/>
      <color theme="1"/>
      <name val="Times New Roman"/>
      <family val="1"/>
      <charset val="186"/>
    </font>
    <font>
      <i/>
      <sz val="12"/>
      <color rgb="FFFF0000"/>
      <name val="Times New Roman"/>
      <family val="1"/>
      <charset val="186"/>
    </font>
    <font>
      <b/>
      <sz val="12"/>
      <name val="Times New Roman"/>
      <family val="1"/>
      <charset val="186"/>
    </font>
    <font>
      <b/>
      <sz val="10"/>
      <color theme="1"/>
      <name val="Times New Roman"/>
      <family val="1"/>
      <charset val="186"/>
    </font>
    <font>
      <sz val="12"/>
      <color rgb="FFFF0000"/>
      <name val="Times New Roman"/>
      <family val="1"/>
    </font>
    <font>
      <sz val="12"/>
      <color theme="1"/>
      <name val="Times New Roman"/>
      <family val="1"/>
    </font>
    <font>
      <b/>
      <sz val="12"/>
      <color theme="1"/>
      <name val="Times New Roman"/>
      <family val="1"/>
    </font>
    <font>
      <b/>
      <sz val="11"/>
      <name val="Times New Roman"/>
      <family val="1"/>
      <charset val="186"/>
    </font>
    <font>
      <b/>
      <i/>
      <sz val="12"/>
      <color theme="1"/>
      <name val="Times New Roman"/>
      <family val="1"/>
    </font>
    <font>
      <i/>
      <sz val="10"/>
      <color theme="1"/>
      <name val="Times New Roman"/>
      <family val="1"/>
      <charset val="186"/>
    </font>
    <font>
      <b/>
      <sz val="12"/>
      <color rgb="FFFF0000"/>
      <name val="Times New Roman"/>
      <family val="1"/>
      <charset val="186"/>
    </font>
    <font>
      <sz val="11"/>
      <color theme="1"/>
      <name val="Times New Roman"/>
      <family val="1"/>
      <charset val="186"/>
    </font>
    <font>
      <b/>
      <sz val="11"/>
      <color theme="1"/>
      <name val="Times New Roman"/>
      <family val="1"/>
      <charset val="186"/>
    </font>
    <font>
      <sz val="11"/>
      <name val="Times New Roman"/>
      <family val="1"/>
      <charset val="186"/>
    </font>
  </fonts>
  <fills count="2">
    <fill>
      <patternFill patternType="none"/>
    </fill>
    <fill>
      <patternFill patternType="gray125"/>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132">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wrapText="1"/>
      <protection hidden="1"/>
    </xf>
    <xf numFmtId="0" fontId="2" fillId="0" borderId="2" xfId="0" applyFont="1" applyBorder="1" applyAlignment="1" applyProtection="1">
      <alignment horizontal="center" vertical="center"/>
      <protection locked="0"/>
    </xf>
    <xf numFmtId="0" fontId="1" fillId="0" borderId="3" xfId="0" applyFont="1" applyBorder="1" applyAlignment="1" applyProtection="1">
      <alignment vertical="center"/>
      <protection locked="0"/>
    </xf>
    <xf numFmtId="0" fontId="2" fillId="0" borderId="2" xfId="0" applyFont="1" applyBorder="1" applyAlignment="1" applyProtection="1">
      <alignment horizontal="center" vertical="center" wrapText="1"/>
      <protection locked="0"/>
    </xf>
    <xf numFmtId="0" fontId="1" fillId="0" borderId="0" xfId="0" applyFont="1" applyBorder="1" applyAlignment="1" applyProtection="1">
      <alignment horizontal="left"/>
      <protection locked="0"/>
    </xf>
    <xf numFmtId="0" fontId="1" fillId="0" borderId="0" xfId="0" applyFont="1" applyAlignment="1" applyProtection="1">
      <alignment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0" fillId="0" borderId="0" xfId="0" applyBorder="1" applyProtection="1">
      <protection locked="0"/>
    </xf>
    <xf numFmtId="0" fontId="1" fillId="0" borderId="3" xfId="0" applyFont="1" applyBorder="1" applyAlignment="1" applyProtection="1">
      <alignment horizontal="center"/>
      <protection locked="0"/>
    </xf>
    <xf numFmtId="0" fontId="2"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14" fillId="0" borderId="0" xfId="0" applyFont="1" applyBorder="1" applyAlignment="1" applyProtection="1">
      <alignment horizontal="center" vertical="center"/>
      <protection locked="0"/>
    </xf>
    <xf numFmtId="0" fontId="1" fillId="0" borderId="3" xfId="0" applyFont="1" applyBorder="1" applyAlignment="1" applyProtection="1">
      <alignment wrapText="1"/>
      <protection locked="0"/>
    </xf>
    <xf numFmtId="0" fontId="16" fillId="0" borderId="2" xfId="0" applyFont="1" applyBorder="1" applyAlignment="1" applyProtection="1">
      <alignment horizontal="center" vertical="center" wrapText="1"/>
      <protection locked="0"/>
    </xf>
    <xf numFmtId="0" fontId="16" fillId="0" borderId="2"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2" fontId="2" fillId="0" borderId="6" xfId="0" applyNumberFormat="1" applyFont="1" applyBorder="1" applyAlignment="1" applyProtection="1">
      <alignment horizontal="center" vertical="center" wrapText="1"/>
      <protection locked="0"/>
    </xf>
    <xf numFmtId="0" fontId="2" fillId="0" borderId="7" xfId="0" applyFont="1" applyBorder="1" applyAlignment="1" applyProtection="1">
      <alignment horizontal="center" vertical="center"/>
      <protection locked="0"/>
    </xf>
    <xf numFmtId="0" fontId="16" fillId="0" borderId="1"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19" fillId="0" borderId="6"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0" fillId="0" borderId="0" xfId="0" applyAlignment="1" applyProtection="1">
      <alignment vertical="center" wrapText="1"/>
      <protection locked="0"/>
    </xf>
    <xf numFmtId="0" fontId="2" fillId="0" borderId="0" xfId="0" applyFont="1" applyAlignment="1" applyProtection="1">
      <alignment horizontal="center" vertical="center" wrapText="1"/>
      <protection locked="0"/>
    </xf>
    <xf numFmtId="2" fontId="1" fillId="0" borderId="2" xfId="0" applyNumberFormat="1" applyFont="1" applyBorder="1" applyAlignment="1" applyProtection="1">
      <alignment horizontal="right" vertical="center" wrapText="1"/>
      <protection hidden="1"/>
    </xf>
    <xf numFmtId="2" fontId="2" fillId="0" borderId="6" xfId="0" applyNumberFormat="1" applyFont="1" applyBorder="1" applyAlignment="1" applyProtection="1">
      <alignment horizontal="right" vertical="center" wrapText="1"/>
      <protection locked="0"/>
    </xf>
    <xf numFmtId="2" fontId="2" fillId="0" borderId="6" xfId="0" applyNumberFormat="1" applyFont="1" applyBorder="1" applyAlignment="1" applyProtection="1">
      <alignment horizontal="right" vertical="center" wrapText="1"/>
      <protection hidden="1"/>
    </xf>
    <xf numFmtId="2" fontId="2" fillId="0" borderId="6" xfId="0" applyNumberFormat="1" applyFont="1" applyBorder="1" applyAlignment="1" applyProtection="1">
      <alignment horizontal="right" vertical="center"/>
      <protection hidden="1"/>
    </xf>
    <xf numFmtId="2" fontId="1" fillId="0" borderId="6" xfId="0" applyNumberFormat="1" applyFont="1" applyBorder="1" applyAlignment="1" applyProtection="1">
      <alignment horizontal="right" vertical="center" wrapText="1"/>
      <protection hidden="1"/>
    </xf>
    <xf numFmtId="0" fontId="19" fillId="0" borderId="6" xfId="0" applyFont="1" applyBorder="1" applyAlignment="1" applyProtection="1">
      <alignment horizontal="left" vertical="center" wrapText="1"/>
      <protection hidden="1"/>
    </xf>
    <xf numFmtId="0" fontId="2" fillId="0" borderId="6" xfId="0" applyFont="1" applyBorder="1" applyAlignment="1" applyProtection="1">
      <alignment horizontal="center" vertical="center" wrapText="1"/>
      <protection hidden="1"/>
    </xf>
    <xf numFmtId="0" fontId="19" fillId="0" borderId="2" xfId="0" applyFont="1" applyBorder="1" applyAlignment="1" applyProtection="1">
      <alignment horizontal="left" vertical="center" wrapText="1"/>
      <protection hidden="1"/>
    </xf>
    <xf numFmtId="0" fontId="21" fillId="0" borderId="6" xfId="0" applyFont="1" applyBorder="1" applyAlignment="1" applyProtection="1">
      <alignment horizontal="left" vertical="center" wrapText="1"/>
      <protection hidden="1"/>
    </xf>
    <xf numFmtId="0" fontId="2" fillId="0" borderId="2" xfId="0" applyFont="1" applyBorder="1" applyAlignment="1" applyProtection="1">
      <alignment horizontal="center" wrapText="1"/>
      <protection locked="0"/>
    </xf>
    <xf numFmtId="0" fontId="2" fillId="0" borderId="0" xfId="0" applyFont="1" applyAlignment="1" applyProtection="1">
      <alignment horizontal="left" wrapText="1"/>
      <protection locked="0"/>
    </xf>
    <xf numFmtId="0" fontId="9"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2" fillId="0" borderId="0" xfId="0" applyFont="1" applyAlignment="1" applyProtection="1">
      <alignment horizontal="left" vertical="top"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7" xfId="0" applyFont="1" applyBorder="1" applyAlignment="1" applyProtection="1">
      <alignment horizontal="left" wrapText="1"/>
      <protection locked="0"/>
    </xf>
    <xf numFmtId="0" fontId="2" fillId="0" borderId="8"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10" fillId="0" borderId="0" xfId="0" applyFont="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1" fillId="0" borderId="9"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2" fillId="0" borderId="0" xfId="0" applyFont="1" applyAlignment="1" applyProtection="1">
      <alignment horizontal="left" vertical="top"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wrapText="1"/>
      <protection locked="0"/>
    </xf>
    <xf numFmtId="0" fontId="2" fillId="0" borderId="8"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2" fillId="0" borderId="4"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 fillId="0" borderId="0" xfId="0" applyFont="1" applyBorder="1" applyAlignment="1" applyProtection="1">
      <alignment horizontal="left" vertical="center"/>
      <protection locked="0"/>
    </xf>
    <xf numFmtId="0" fontId="1" fillId="0" borderId="2" xfId="0" applyFont="1" applyBorder="1" applyAlignment="1" applyProtection="1">
      <alignment horizontal="center" vertical="center"/>
      <protection locked="0"/>
    </xf>
    <xf numFmtId="0" fontId="16" fillId="0" borderId="2" xfId="0" applyFont="1" applyBorder="1" applyAlignment="1" applyProtection="1">
      <alignment horizontal="center" vertical="center" wrapText="1"/>
      <protection locked="0"/>
    </xf>
    <xf numFmtId="0" fontId="15" fillId="0" borderId="0" xfId="0" applyFont="1" applyAlignment="1" applyProtection="1">
      <alignment horizontal="left" vertical="top" wrapText="1"/>
      <protection locked="0"/>
    </xf>
    <xf numFmtId="0" fontId="2"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protection locked="0"/>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4" fillId="0" borderId="0" xfId="0" applyFont="1" applyBorder="1" applyAlignment="1" applyProtection="1">
      <alignment horizontal="left" vertical="center" wrapText="1"/>
      <protection locked="0"/>
    </xf>
    <xf numFmtId="0" fontId="2" fillId="0" borderId="4" xfId="0" applyFont="1" applyBorder="1" applyAlignment="1" applyProtection="1">
      <alignment horizontal="left" vertical="center"/>
      <protection locked="0"/>
    </xf>
    <xf numFmtId="0" fontId="12" fillId="0" borderId="0"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1" fillId="0" borderId="3" xfId="0" applyFont="1" applyBorder="1" applyAlignment="1" applyProtection="1">
      <alignment horizontal="left" vertical="center" wrapText="1"/>
      <protection locked="0"/>
    </xf>
    <xf numFmtId="0" fontId="1" fillId="0" borderId="3" xfId="0" applyFont="1" applyBorder="1" applyAlignment="1" applyProtection="1">
      <alignment horizontal="left" wrapText="1"/>
      <protection locked="0"/>
    </xf>
    <xf numFmtId="0" fontId="1" fillId="0" borderId="0" xfId="0" applyFont="1" applyBorder="1" applyAlignment="1" applyProtection="1">
      <alignment horizontal="left" wrapText="1"/>
      <protection locked="0"/>
    </xf>
    <xf numFmtId="0" fontId="5" fillId="0" borderId="0" xfId="0" applyFont="1"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0" fontId="6" fillId="0" borderId="7" xfId="0" applyFont="1" applyBorder="1" applyAlignment="1" applyProtection="1">
      <alignment horizontal="left" wrapText="1"/>
      <protection locked="0"/>
    </xf>
    <xf numFmtId="0" fontId="6" fillId="0" borderId="8" xfId="0" applyFont="1" applyBorder="1" applyAlignment="1" applyProtection="1">
      <alignment horizontal="left" wrapText="1"/>
      <protection locked="0"/>
    </xf>
    <xf numFmtId="0" fontId="6" fillId="0" borderId="1" xfId="0" applyFont="1" applyBorder="1" applyAlignment="1" applyProtection="1">
      <alignment horizontal="left" wrapText="1"/>
      <protection locked="0"/>
    </xf>
    <xf numFmtId="0" fontId="1" fillId="0" borderId="3" xfId="0" applyFont="1" applyBorder="1" applyAlignment="1" applyProtection="1">
      <alignment horizontal="left"/>
      <protection locked="0"/>
    </xf>
    <xf numFmtId="0" fontId="2"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6" fillId="0" borderId="0" xfId="0"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2" fillId="0" borderId="2" xfId="0" applyFont="1" applyBorder="1" applyAlignment="1" applyProtection="1">
      <alignment vertical="center" wrapText="1"/>
      <protection locked="0"/>
    </xf>
    <xf numFmtId="0" fontId="2" fillId="0" borderId="8"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3" fontId="2" fillId="0" borderId="8" xfId="0" applyNumberFormat="1" applyFont="1" applyBorder="1" applyAlignment="1" applyProtection="1">
      <alignment horizontal="center" vertical="center"/>
      <protection locked="0"/>
    </xf>
    <xf numFmtId="0" fontId="1" fillId="0" borderId="0" xfId="0" applyFont="1" applyAlignment="1" applyProtection="1">
      <alignment horizontal="center"/>
      <protection locked="0"/>
    </xf>
    <xf numFmtId="0" fontId="2" fillId="0" borderId="2" xfId="0" applyFont="1" applyBorder="1" applyAlignment="1" applyProtection="1">
      <alignment vertical="center"/>
      <protection locked="0"/>
    </xf>
    <xf numFmtId="0" fontId="2" fillId="0" borderId="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9"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5" fillId="0" borderId="7" xfId="0" applyFont="1" applyBorder="1" applyAlignment="1" applyProtection="1">
      <alignment horizontal="right" vertical="center" wrapText="1"/>
      <protection hidden="1"/>
    </xf>
    <xf numFmtId="0" fontId="15" fillId="0" borderId="8" xfId="0" applyFont="1" applyBorder="1" applyAlignment="1" applyProtection="1">
      <alignment horizontal="right" vertical="center" wrapText="1"/>
      <protection hidden="1"/>
    </xf>
    <xf numFmtId="0" fontId="15" fillId="0" borderId="1" xfId="0" applyFont="1" applyBorder="1" applyAlignment="1" applyProtection="1">
      <alignment horizontal="right" vertical="center" wrapText="1"/>
      <protection hidden="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99"/>
  <sheetViews>
    <sheetView tabSelected="1" topLeftCell="A25" zoomScaleNormal="100" zoomScaleSheetLayoutView="80" zoomScalePageLayoutView="75" workbookViewId="0">
      <selection activeCell="C94" sqref="C94:G94"/>
    </sheetView>
  </sheetViews>
  <sheetFormatPr defaultColWidth="9.109375" defaultRowHeight="14.4" x14ac:dyDescent="0.3"/>
  <cols>
    <col min="1" max="2" width="5.109375" style="10" customWidth="1"/>
    <col min="3" max="3" width="47.44140625" style="10" customWidth="1"/>
    <col min="4" max="4" width="8" style="10" customWidth="1"/>
    <col min="5" max="5" width="12.109375" style="10" customWidth="1"/>
    <col min="6" max="6" width="9.44140625" style="10" customWidth="1"/>
    <col min="7" max="7" width="11" style="10" customWidth="1"/>
    <col min="8" max="8" width="10.44140625" style="10" customWidth="1"/>
    <col min="9" max="9" width="12" style="10" customWidth="1"/>
    <col min="10" max="10" width="13.44140625" style="10" customWidth="1"/>
    <col min="11" max="16384" width="9.109375" style="10"/>
  </cols>
  <sheetData>
    <row r="1" spans="1:10" ht="15.6" x14ac:dyDescent="0.3">
      <c r="A1" s="108" t="s">
        <v>18</v>
      </c>
      <c r="B1" s="108"/>
      <c r="C1" s="108"/>
      <c r="D1" s="108"/>
      <c r="E1" s="108"/>
      <c r="F1" s="108"/>
      <c r="G1" s="108"/>
      <c r="H1" s="108"/>
      <c r="I1" s="9"/>
      <c r="J1" s="9"/>
    </row>
    <row r="2" spans="1:10" ht="12.75" customHeight="1" x14ac:dyDescent="0.3">
      <c r="A2" s="1"/>
      <c r="B2" s="1"/>
      <c r="C2" s="1"/>
      <c r="D2" s="1"/>
      <c r="E2" s="1"/>
      <c r="F2" s="121"/>
      <c r="G2" s="121"/>
      <c r="H2" s="121"/>
      <c r="I2" s="1"/>
      <c r="J2" s="1"/>
    </row>
    <row r="3" spans="1:10" ht="15.6" hidden="1" x14ac:dyDescent="0.3">
      <c r="A3" s="1"/>
      <c r="B3" s="1"/>
      <c r="C3" s="1"/>
      <c r="D3" s="1"/>
      <c r="E3" s="1"/>
      <c r="F3" s="1"/>
      <c r="G3" s="1"/>
      <c r="H3" s="1"/>
      <c r="I3" s="1"/>
      <c r="J3" s="1"/>
    </row>
    <row r="4" spans="1:10" ht="15.6" x14ac:dyDescent="0.3">
      <c r="A4" s="109" t="s">
        <v>0</v>
      </c>
      <c r="B4" s="109"/>
      <c r="C4" s="109"/>
      <c r="D4" s="109"/>
      <c r="E4" s="109"/>
      <c r="F4" s="109"/>
      <c r="G4" s="109"/>
      <c r="H4" s="109"/>
      <c r="I4" s="109"/>
      <c r="J4" s="9"/>
    </row>
    <row r="5" spans="1:10" ht="21.75" customHeight="1" x14ac:dyDescent="0.3">
      <c r="A5" s="109" t="s">
        <v>86</v>
      </c>
      <c r="B5" s="109"/>
      <c r="C5" s="109"/>
      <c r="D5" s="109"/>
      <c r="E5" s="109"/>
      <c r="F5" s="109"/>
      <c r="G5" s="109"/>
      <c r="H5" s="109"/>
      <c r="I5" s="109"/>
      <c r="J5" s="9"/>
    </row>
    <row r="6" spans="1:10" ht="15.6" x14ac:dyDescent="0.3">
      <c r="A6" s="1"/>
      <c r="B6" s="1"/>
      <c r="C6" s="1"/>
      <c r="D6" s="1"/>
      <c r="E6" s="1"/>
      <c r="F6" s="1"/>
      <c r="G6" s="1"/>
      <c r="H6" s="1"/>
      <c r="I6" s="1"/>
      <c r="J6" s="1"/>
    </row>
    <row r="7" spans="1:10" s="1" customFormat="1" ht="44.4" customHeight="1" x14ac:dyDescent="0.3">
      <c r="A7" s="114" t="s">
        <v>87</v>
      </c>
      <c r="B7" s="114"/>
      <c r="C7" s="114"/>
      <c r="D7" s="114"/>
      <c r="E7" s="114"/>
      <c r="F7" s="114"/>
      <c r="G7" s="114"/>
      <c r="H7" s="114"/>
      <c r="I7" s="114"/>
      <c r="J7" s="11"/>
    </row>
    <row r="8" spans="1:10" ht="12" customHeight="1" x14ac:dyDescent="0.3">
      <c r="A8" s="1"/>
      <c r="B8" s="1"/>
      <c r="C8" s="1"/>
      <c r="D8" s="1"/>
      <c r="E8" s="1"/>
      <c r="F8" s="1"/>
      <c r="G8" s="1"/>
      <c r="H8" s="1"/>
      <c r="I8" s="1"/>
      <c r="J8" s="1"/>
    </row>
    <row r="9" spans="1:10" ht="21.75" customHeight="1" x14ac:dyDescent="0.3">
      <c r="A9" s="112" t="s">
        <v>22</v>
      </c>
      <c r="B9" s="112"/>
      <c r="C9" s="112"/>
      <c r="D9" s="112"/>
      <c r="E9" s="112"/>
      <c r="F9" s="112"/>
      <c r="G9" s="112"/>
      <c r="H9" s="112"/>
      <c r="I9" s="112"/>
      <c r="J9" s="12"/>
    </row>
    <row r="10" spans="1:10" ht="44.4" customHeight="1" x14ac:dyDescent="0.3">
      <c r="A10" s="113" t="s">
        <v>82</v>
      </c>
      <c r="B10" s="113"/>
      <c r="C10" s="113"/>
      <c r="D10" s="113"/>
      <c r="E10" s="113"/>
      <c r="F10" s="113"/>
      <c r="G10" s="113"/>
      <c r="H10" s="113"/>
      <c r="I10" s="113"/>
      <c r="J10" s="11"/>
    </row>
    <row r="11" spans="1:10" ht="18.75" customHeight="1" x14ac:dyDescent="0.3">
      <c r="A11" s="15"/>
      <c r="B11" s="36"/>
      <c r="C11" s="15"/>
      <c r="D11" s="114" t="s">
        <v>95</v>
      </c>
      <c r="E11" s="114"/>
      <c r="F11" s="114"/>
      <c r="G11" s="4"/>
      <c r="H11" s="15"/>
      <c r="I11" s="11"/>
      <c r="J11" s="11"/>
    </row>
    <row r="12" spans="1:10" ht="18.75" customHeight="1" x14ac:dyDescent="0.3">
      <c r="A12" s="15"/>
      <c r="B12" s="36"/>
      <c r="C12" s="15"/>
      <c r="D12" s="116" t="s">
        <v>13</v>
      </c>
      <c r="E12" s="116"/>
      <c r="H12" s="15"/>
      <c r="I12" s="11"/>
      <c r="J12" s="16"/>
    </row>
    <row r="13" spans="1:10" ht="16.5" customHeight="1" x14ac:dyDescent="0.3">
      <c r="A13" s="15"/>
      <c r="B13" s="36"/>
      <c r="C13" s="15"/>
      <c r="D13" s="115" t="s">
        <v>88</v>
      </c>
      <c r="E13" s="115"/>
      <c r="F13" s="27"/>
      <c r="G13" s="27"/>
      <c r="H13" s="15"/>
      <c r="I13" s="11"/>
      <c r="J13" s="11"/>
    </row>
    <row r="14" spans="1:10" ht="18" customHeight="1" x14ac:dyDescent="0.3">
      <c r="A14" s="15"/>
      <c r="B14" s="36"/>
      <c r="C14" s="15"/>
      <c r="D14" s="111" t="s">
        <v>14</v>
      </c>
      <c r="E14" s="111"/>
      <c r="F14" s="110"/>
      <c r="G14" s="110"/>
      <c r="H14" s="15"/>
      <c r="I14" s="11"/>
      <c r="J14" s="11"/>
    </row>
    <row r="15" spans="1:10" ht="15.6" hidden="1" x14ac:dyDescent="0.3">
      <c r="A15" s="1"/>
      <c r="B15" s="1"/>
      <c r="C15" s="1"/>
      <c r="D15" s="1"/>
      <c r="E15" s="1"/>
      <c r="F15" s="1"/>
      <c r="G15" s="1"/>
      <c r="H15" s="1"/>
      <c r="I15" s="1"/>
      <c r="J15" s="1"/>
    </row>
    <row r="16" spans="1:10" ht="47.25" customHeight="1" x14ac:dyDescent="0.3">
      <c r="A16" s="117" t="s">
        <v>16</v>
      </c>
      <c r="B16" s="117"/>
      <c r="C16" s="117"/>
      <c r="D16" s="117"/>
      <c r="E16" s="64" t="s">
        <v>89</v>
      </c>
      <c r="F16" s="88"/>
      <c r="G16" s="88"/>
      <c r="H16" s="88"/>
      <c r="I16" s="88"/>
      <c r="J16" s="2"/>
    </row>
    <row r="17" spans="1:10" ht="31.5" customHeight="1" x14ac:dyDescent="0.3">
      <c r="A17" s="117" t="s">
        <v>5</v>
      </c>
      <c r="B17" s="117"/>
      <c r="C17" s="117"/>
      <c r="D17" s="117"/>
      <c r="E17" s="63" t="s">
        <v>90</v>
      </c>
      <c r="F17" s="63"/>
      <c r="G17" s="63"/>
      <c r="H17" s="63"/>
      <c r="I17" s="64"/>
      <c r="J17" s="4"/>
    </row>
    <row r="18" spans="1:10" ht="19.5" customHeight="1" x14ac:dyDescent="0.3">
      <c r="A18" s="122" t="s">
        <v>1</v>
      </c>
      <c r="B18" s="122"/>
      <c r="C18" s="122"/>
      <c r="D18" s="122"/>
      <c r="E18" s="118" t="s">
        <v>91</v>
      </c>
      <c r="F18" s="118"/>
      <c r="G18" s="118"/>
      <c r="H18" s="118"/>
      <c r="I18" s="119"/>
      <c r="J18" s="3"/>
    </row>
    <row r="19" spans="1:10" ht="21.75" customHeight="1" x14ac:dyDescent="0.3">
      <c r="A19" s="122" t="s">
        <v>2</v>
      </c>
      <c r="B19" s="122"/>
      <c r="C19" s="122"/>
      <c r="D19" s="122"/>
      <c r="E19" s="120">
        <v>37067132147</v>
      </c>
      <c r="F19" s="118"/>
      <c r="G19" s="118"/>
      <c r="H19" s="118"/>
      <c r="I19" s="119"/>
      <c r="J19" s="3"/>
    </row>
    <row r="20" spans="1:10" ht="19.5" customHeight="1" x14ac:dyDescent="0.3">
      <c r="A20" s="123" t="s">
        <v>3</v>
      </c>
      <c r="B20" s="124"/>
      <c r="C20" s="124"/>
      <c r="D20" s="125"/>
      <c r="E20" s="118"/>
      <c r="F20" s="118"/>
      <c r="G20" s="118"/>
      <c r="H20" s="118"/>
      <c r="I20" s="119"/>
      <c r="J20" s="3"/>
    </row>
    <row r="21" spans="1:10" ht="22.5" customHeight="1" x14ac:dyDescent="0.3">
      <c r="A21" s="122" t="s">
        <v>4</v>
      </c>
      <c r="B21" s="122"/>
      <c r="C21" s="122"/>
      <c r="D21" s="122"/>
      <c r="E21" s="118" t="s">
        <v>92</v>
      </c>
      <c r="F21" s="118"/>
      <c r="G21" s="118"/>
      <c r="H21" s="118"/>
      <c r="I21" s="119"/>
      <c r="J21" s="3"/>
    </row>
    <row r="22" spans="1:10" ht="9" customHeight="1" x14ac:dyDescent="0.3">
      <c r="A22" s="1"/>
      <c r="B22" s="1"/>
      <c r="C22" s="1"/>
      <c r="D22" s="1"/>
      <c r="E22" s="1"/>
      <c r="F22" s="1"/>
      <c r="G22" s="1"/>
      <c r="H22" s="1"/>
      <c r="I22" s="1"/>
      <c r="J22" s="1"/>
    </row>
    <row r="23" spans="1:10" ht="15.6" hidden="1" x14ac:dyDescent="0.3">
      <c r="A23" s="58"/>
      <c r="B23" s="58"/>
      <c r="C23" s="58"/>
      <c r="D23" s="58"/>
      <c r="E23" s="58"/>
      <c r="F23" s="58"/>
      <c r="G23" s="58"/>
      <c r="H23" s="58"/>
      <c r="I23" s="58"/>
      <c r="J23" s="1"/>
    </row>
    <row r="24" spans="1:10" ht="25.5" hidden="1" customHeight="1" x14ac:dyDescent="0.3">
      <c r="A24" s="58"/>
      <c r="B24" s="58"/>
      <c r="C24" s="58"/>
      <c r="D24" s="58"/>
      <c r="E24" s="58"/>
      <c r="F24" s="58"/>
      <c r="G24" s="58"/>
      <c r="H24" s="58"/>
      <c r="I24" s="58"/>
      <c r="J24" s="1"/>
    </row>
    <row r="25" spans="1:10" ht="9.75" customHeight="1" x14ac:dyDescent="0.3">
      <c r="A25" s="61"/>
      <c r="B25" s="61"/>
      <c r="C25" s="61"/>
      <c r="D25" s="61"/>
      <c r="E25" s="61"/>
      <c r="F25" s="61"/>
      <c r="G25" s="61"/>
      <c r="H25" s="61"/>
      <c r="I25" s="61"/>
      <c r="J25" s="1"/>
    </row>
    <row r="26" spans="1:10" ht="12" hidden="1" customHeight="1" x14ac:dyDescent="0.3">
      <c r="A26" s="61"/>
      <c r="B26" s="61"/>
      <c r="C26" s="61"/>
      <c r="D26" s="61"/>
      <c r="E26" s="61"/>
      <c r="F26" s="61"/>
      <c r="G26" s="61"/>
      <c r="H26" s="61"/>
      <c r="I26" s="61"/>
      <c r="J26" s="1"/>
    </row>
    <row r="27" spans="1:10" ht="9" hidden="1" customHeight="1" x14ac:dyDescent="0.3">
      <c r="A27" s="61"/>
      <c r="B27" s="61"/>
      <c r="C27" s="61"/>
      <c r="D27" s="61"/>
      <c r="E27" s="61"/>
      <c r="F27" s="61"/>
      <c r="G27" s="61"/>
      <c r="H27" s="61"/>
      <c r="I27" s="61"/>
      <c r="J27" s="1"/>
    </row>
    <row r="28" spans="1:10" ht="53.25" customHeight="1" x14ac:dyDescent="0.3">
      <c r="A28" s="68" t="s">
        <v>74</v>
      </c>
      <c r="B28" s="68"/>
      <c r="C28" s="68"/>
      <c r="D28" s="68"/>
      <c r="E28" s="68"/>
      <c r="F28" s="68"/>
      <c r="G28" s="68"/>
      <c r="H28" s="68"/>
      <c r="I28" s="68"/>
      <c r="J28" s="11"/>
    </row>
    <row r="29" spans="1:10" ht="27" customHeight="1" x14ac:dyDescent="0.3">
      <c r="A29" s="23"/>
      <c r="B29" s="36"/>
      <c r="C29" s="48">
        <f>I51</f>
        <v>33999</v>
      </c>
      <c r="D29" s="70" t="s">
        <v>52</v>
      </c>
      <c r="E29" s="60"/>
      <c r="F29" s="60"/>
      <c r="G29" s="60"/>
      <c r="H29" s="14"/>
      <c r="I29" s="11"/>
      <c r="J29" s="11"/>
    </row>
    <row r="30" spans="1:10" ht="18.75" customHeight="1" x14ac:dyDescent="0.3">
      <c r="A30" s="109"/>
      <c r="B30" s="109"/>
      <c r="C30" s="109"/>
      <c r="D30" s="22"/>
      <c r="E30" s="22"/>
      <c r="F30" s="14"/>
      <c r="G30" s="14"/>
      <c r="H30" s="14"/>
      <c r="I30" s="11"/>
      <c r="J30" s="11"/>
    </row>
    <row r="31" spans="1:10" ht="26.25" customHeight="1" x14ac:dyDescent="0.3">
      <c r="A31" s="23"/>
      <c r="B31" s="36"/>
      <c r="C31" s="48">
        <f>H51</f>
        <v>33999</v>
      </c>
      <c r="D31" s="70" t="s">
        <v>53</v>
      </c>
      <c r="E31" s="71"/>
      <c r="F31" s="71"/>
      <c r="G31" s="71"/>
      <c r="H31" s="21"/>
      <c r="I31" s="21"/>
      <c r="J31" s="11"/>
    </row>
    <row r="32" spans="1:10" ht="21.75" customHeight="1" x14ac:dyDescent="0.3">
      <c r="A32" s="59" t="s">
        <v>21</v>
      </c>
      <c r="B32" s="59"/>
      <c r="C32" s="60"/>
      <c r="D32" s="60"/>
      <c r="E32" s="60"/>
      <c r="F32" s="60"/>
      <c r="G32" s="60"/>
      <c r="H32" s="60"/>
      <c r="I32" s="60"/>
      <c r="J32" s="11"/>
    </row>
    <row r="33" spans="1:14" ht="12" customHeight="1" x14ac:dyDescent="0.3">
      <c r="A33" s="59" t="s">
        <v>99</v>
      </c>
      <c r="B33" s="59"/>
      <c r="C33" s="59"/>
      <c r="D33" s="59"/>
      <c r="E33" s="59"/>
      <c r="F33" s="59"/>
      <c r="G33" s="59"/>
      <c r="H33" s="59"/>
      <c r="I33" s="59"/>
      <c r="J33" s="11"/>
    </row>
    <row r="34" spans="1:14" ht="54" customHeight="1" x14ac:dyDescent="0.3">
      <c r="A34" s="61" t="s">
        <v>60</v>
      </c>
      <c r="B34" s="61"/>
      <c r="C34" s="61"/>
      <c r="D34" s="61"/>
      <c r="E34" s="61"/>
      <c r="F34" s="61"/>
      <c r="G34" s="61"/>
      <c r="H34" s="61"/>
      <c r="I34" s="61"/>
      <c r="J34" s="1"/>
    </row>
    <row r="35" spans="1:14" ht="49.2" customHeight="1" x14ac:dyDescent="0.3">
      <c r="A35" s="72" t="s">
        <v>75</v>
      </c>
      <c r="B35" s="72"/>
      <c r="C35" s="61"/>
      <c r="D35" s="61"/>
      <c r="E35" s="61"/>
      <c r="F35" s="61"/>
      <c r="G35" s="61"/>
      <c r="H35" s="61"/>
      <c r="I35" s="61"/>
      <c r="J35" s="1"/>
    </row>
    <row r="36" spans="1:14" ht="20.25" customHeight="1" x14ac:dyDescent="0.3">
      <c r="A36" s="60" t="s">
        <v>15</v>
      </c>
      <c r="B36" s="60"/>
      <c r="C36" s="60"/>
      <c r="D36" s="60"/>
      <c r="E36" s="60"/>
      <c r="F36" s="60"/>
      <c r="G36" s="60"/>
      <c r="H36" s="60"/>
      <c r="I36" s="60"/>
      <c r="J36" s="1"/>
    </row>
    <row r="37" spans="1:14" ht="39.75" customHeight="1" x14ac:dyDescent="0.3">
      <c r="A37" s="85" t="s">
        <v>6</v>
      </c>
      <c r="B37" s="85"/>
      <c r="C37" s="127" t="s">
        <v>20</v>
      </c>
      <c r="D37" s="73" t="s">
        <v>7</v>
      </c>
      <c r="E37" s="75" t="s">
        <v>73</v>
      </c>
      <c r="F37" s="73" t="s">
        <v>8</v>
      </c>
      <c r="G37" s="73" t="s">
        <v>56</v>
      </c>
      <c r="H37" s="80" t="s">
        <v>12</v>
      </c>
      <c r="I37" s="81"/>
      <c r="J37" s="1"/>
    </row>
    <row r="38" spans="1:14" ht="58.5" customHeight="1" x14ac:dyDescent="0.3">
      <c r="A38" s="85"/>
      <c r="B38" s="85"/>
      <c r="C38" s="128"/>
      <c r="D38" s="74"/>
      <c r="E38" s="76"/>
      <c r="F38" s="74"/>
      <c r="G38" s="74"/>
      <c r="H38" s="24" t="s">
        <v>9</v>
      </c>
      <c r="I38" s="24" t="s">
        <v>10</v>
      </c>
      <c r="J38" s="1"/>
    </row>
    <row r="39" spans="1:14" ht="16.5" customHeight="1" x14ac:dyDescent="0.3">
      <c r="A39" s="86">
        <v>1</v>
      </c>
      <c r="B39" s="86"/>
      <c r="C39" s="41">
        <v>2</v>
      </c>
      <c r="D39" s="33">
        <v>3</v>
      </c>
      <c r="E39" s="33">
        <v>4</v>
      </c>
      <c r="F39" s="33">
        <v>5</v>
      </c>
      <c r="G39" s="33">
        <v>6</v>
      </c>
      <c r="H39" s="33">
        <v>7</v>
      </c>
      <c r="I39" s="34">
        <v>8</v>
      </c>
      <c r="J39" s="1"/>
    </row>
    <row r="40" spans="1:14" ht="39.6" customHeight="1" x14ac:dyDescent="0.3">
      <c r="A40" s="42">
        <v>1</v>
      </c>
      <c r="B40" s="42"/>
      <c r="C40" s="43" t="s">
        <v>76</v>
      </c>
      <c r="D40" s="62"/>
      <c r="E40" s="63"/>
      <c r="F40" s="63"/>
      <c r="G40" s="63"/>
      <c r="H40" s="63"/>
      <c r="I40" s="64"/>
      <c r="J40" s="1"/>
    </row>
    <row r="41" spans="1:14" ht="40.200000000000003" customHeight="1" x14ac:dyDescent="0.3">
      <c r="A41" s="37"/>
      <c r="B41" s="42" t="s">
        <v>62</v>
      </c>
      <c r="C41" s="55" t="s">
        <v>64</v>
      </c>
      <c r="D41" s="54" t="s">
        <v>61</v>
      </c>
      <c r="E41" s="54">
        <v>310</v>
      </c>
      <c r="F41" s="39">
        <v>0</v>
      </c>
      <c r="G41" s="49">
        <v>25</v>
      </c>
      <c r="H41" s="50">
        <f>ROUND(G41*E41,2)</f>
        <v>7750</v>
      </c>
      <c r="I41" s="51">
        <f>ROUND(H41+(F41*H41)/100,2)</f>
        <v>7750</v>
      </c>
      <c r="J41" s="1"/>
    </row>
    <row r="42" spans="1:14" ht="42.45" customHeight="1" x14ac:dyDescent="0.3">
      <c r="A42" s="37"/>
      <c r="B42" s="42" t="s">
        <v>63</v>
      </c>
      <c r="C42" s="55" t="s">
        <v>65</v>
      </c>
      <c r="D42" s="54" t="s">
        <v>61</v>
      </c>
      <c r="E42" s="54">
        <v>1000</v>
      </c>
      <c r="F42" s="39">
        <v>0</v>
      </c>
      <c r="G42" s="49">
        <v>8</v>
      </c>
      <c r="H42" s="50">
        <f>ROUND(G42*E42,2)</f>
        <v>8000</v>
      </c>
      <c r="I42" s="51">
        <f>ROUND(H42+(F42*H42)/100,2)</f>
        <v>8000</v>
      </c>
      <c r="J42" s="1"/>
    </row>
    <row r="43" spans="1:14" ht="21" customHeight="1" x14ac:dyDescent="0.3">
      <c r="A43" s="37">
        <v>2</v>
      </c>
      <c r="B43" s="42"/>
      <c r="C43" s="56" t="s">
        <v>77</v>
      </c>
      <c r="D43" s="54" t="s">
        <v>66</v>
      </c>
      <c r="E43" s="54">
        <v>300</v>
      </c>
      <c r="F43" s="39">
        <v>0</v>
      </c>
      <c r="G43" s="49">
        <v>5.83</v>
      </c>
      <c r="H43" s="50">
        <f t="shared" ref="H43:H46" si="0">ROUND(G43*E43,2)</f>
        <v>1749</v>
      </c>
      <c r="I43" s="51">
        <f>ROUND(H43+(F43*H43)/100,2)</f>
        <v>1749</v>
      </c>
      <c r="J43" s="1"/>
    </row>
    <row r="44" spans="1:14" ht="27.6" customHeight="1" x14ac:dyDescent="0.3">
      <c r="A44" s="44">
        <v>3</v>
      </c>
      <c r="B44" s="42"/>
      <c r="C44" s="56" t="s">
        <v>78</v>
      </c>
      <c r="D44" s="54" t="s">
        <v>67</v>
      </c>
      <c r="E44" s="54">
        <v>120</v>
      </c>
      <c r="F44" s="39">
        <v>0</v>
      </c>
      <c r="G44" s="49">
        <v>20</v>
      </c>
      <c r="H44" s="50">
        <f>SUM(E44*G44)</f>
        <v>2400</v>
      </c>
      <c r="I44" s="51">
        <f>ROUND(H44+(F44*H44)/100,2)</f>
        <v>2400</v>
      </c>
      <c r="J44" s="126"/>
      <c r="K44" s="114"/>
      <c r="L44" s="114"/>
      <c r="M44" s="46"/>
      <c r="N44" s="13"/>
    </row>
    <row r="45" spans="1:14" ht="27.6" customHeight="1" x14ac:dyDescent="0.3">
      <c r="A45" s="44">
        <v>4</v>
      </c>
      <c r="B45" s="42"/>
      <c r="C45" s="43" t="s">
        <v>68</v>
      </c>
      <c r="D45" s="62"/>
      <c r="E45" s="63"/>
      <c r="F45" s="63"/>
      <c r="G45" s="63"/>
      <c r="H45" s="63"/>
      <c r="I45" s="64"/>
      <c r="J45" s="1"/>
    </row>
    <row r="46" spans="1:14" ht="206.4" customHeight="1" x14ac:dyDescent="0.3">
      <c r="A46" s="37"/>
      <c r="B46" s="42" t="s">
        <v>69</v>
      </c>
      <c r="C46" s="53" t="s">
        <v>79</v>
      </c>
      <c r="D46" s="54" t="s">
        <v>61</v>
      </c>
      <c r="E46" s="54">
        <v>30</v>
      </c>
      <c r="F46" s="39">
        <v>0</v>
      </c>
      <c r="G46" s="49">
        <v>30</v>
      </c>
      <c r="H46" s="50">
        <f t="shared" si="0"/>
        <v>900</v>
      </c>
      <c r="I46" s="51">
        <f>ROUND(H46+(F46*H46)/100,2)</f>
        <v>900</v>
      </c>
      <c r="J46" s="1"/>
    </row>
    <row r="47" spans="1:14" ht="48" customHeight="1" x14ac:dyDescent="0.3">
      <c r="A47" s="45"/>
      <c r="B47" s="42" t="s">
        <v>70</v>
      </c>
      <c r="C47" s="53" t="s">
        <v>80</v>
      </c>
      <c r="D47" s="54" t="s">
        <v>66</v>
      </c>
      <c r="E47" s="54">
        <v>12</v>
      </c>
      <c r="F47" s="39">
        <v>0</v>
      </c>
      <c r="G47" s="49">
        <v>300</v>
      </c>
      <c r="H47" s="50">
        <f>SUM(E47*G47)</f>
        <v>3600</v>
      </c>
      <c r="I47" s="51">
        <f>ROUND(H47+(F47*H47)/100,2)</f>
        <v>3600</v>
      </c>
      <c r="J47" s="1"/>
    </row>
    <row r="48" spans="1:14" ht="64.95" customHeight="1" x14ac:dyDescent="0.3">
      <c r="A48" s="45"/>
      <c r="B48" s="42" t="s">
        <v>71</v>
      </c>
      <c r="C48" s="55" t="s">
        <v>84</v>
      </c>
      <c r="D48" s="54" t="s">
        <v>66</v>
      </c>
      <c r="E48" s="54">
        <v>9</v>
      </c>
      <c r="F48" s="39">
        <v>0</v>
      </c>
      <c r="G48" s="49">
        <v>600</v>
      </c>
      <c r="H48" s="50">
        <f>SUM(E48*G48)</f>
        <v>5400</v>
      </c>
      <c r="I48" s="51">
        <f>ROUND(H48+(F48*H48)/100,2)</f>
        <v>5400</v>
      </c>
      <c r="J48" s="1"/>
    </row>
    <row r="49" spans="1:12" ht="63" customHeight="1" x14ac:dyDescent="0.3">
      <c r="A49" s="45"/>
      <c r="B49" s="42" t="s">
        <v>72</v>
      </c>
      <c r="C49" s="55" t="s">
        <v>85</v>
      </c>
      <c r="D49" s="54" t="s">
        <v>66</v>
      </c>
      <c r="E49" s="54">
        <v>3</v>
      </c>
      <c r="F49" s="39">
        <v>0</v>
      </c>
      <c r="G49" s="49">
        <v>900</v>
      </c>
      <c r="H49" s="50">
        <f>SUM(E49*G49)</f>
        <v>2700</v>
      </c>
      <c r="I49" s="51">
        <f>ROUND(H49+(F49*H49)/100,2)</f>
        <v>2700</v>
      </c>
      <c r="J49" s="1"/>
    </row>
    <row r="50" spans="1:12" ht="42.6" customHeight="1" x14ac:dyDescent="0.3">
      <c r="A50" s="45" t="s">
        <v>23</v>
      </c>
      <c r="B50" s="42"/>
      <c r="C50" s="55" t="s">
        <v>81</v>
      </c>
      <c r="D50" s="54" t="s">
        <v>61</v>
      </c>
      <c r="E50" s="54">
        <v>75</v>
      </c>
      <c r="F50" s="39">
        <v>0</v>
      </c>
      <c r="G50" s="49">
        <v>20</v>
      </c>
      <c r="H50" s="50">
        <f>SUM(E50*G50)</f>
        <v>1500</v>
      </c>
      <c r="I50" s="51">
        <f>ROUND(H50+(F50*H50)/100,2)</f>
        <v>1500</v>
      </c>
      <c r="J50" s="1"/>
    </row>
    <row r="51" spans="1:12" ht="30" customHeight="1" x14ac:dyDescent="0.3">
      <c r="A51" s="129" t="s">
        <v>57</v>
      </c>
      <c r="B51" s="130"/>
      <c r="C51" s="130"/>
      <c r="D51" s="130"/>
      <c r="E51" s="130"/>
      <c r="F51" s="130"/>
      <c r="G51" s="131"/>
      <c r="H51" s="52">
        <f>SUM(H41:H50)</f>
        <v>33999</v>
      </c>
      <c r="I51" s="52">
        <f>SUM(I41:I50)</f>
        <v>33999</v>
      </c>
      <c r="J51" s="1"/>
    </row>
    <row r="52" spans="1:12" ht="9.75" customHeight="1" x14ac:dyDescent="0.3">
      <c r="A52" s="1"/>
      <c r="B52" s="1"/>
      <c r="C52" s="1"/>
      <c r="D52" s="1"/>
      <c r="E52" s="1"/>
      <c r="F52" s="1"/>
      <c r="G52" s="1"/>
      <c r="H52" s="1"/>
      <c r="I52" s="1"/>
      <c r="J52" s="1"/>
    </row>
    <row r="53" spans="1:12" ht="9.75" hidden="1" customHeight="1" x14ac:dyDescent="0.3">
      <c r="A53" s="101"/>
      <c r="B53" s="101"/>
      <c r="C53" s="101"/>
      <c r="D53" s="101"/>
      <c r="E53" s="101"/>
      <c r="F53" s="101"/>
      <c r="G53" s="101"/>
      <c r="H53" s="101"/>
      <c r="I53" s="101"/>
      <c r="J53" s="1"/>
    </row>
    <row r="54" spans="1:12" ht="70.5" customHeight="1" x14ac:dyDescent="0.3">
      <c r="A54" s="47" t="s">
        <v>28</v>
      </c>
      <c r="B54" s="47"/>
      <c r="C54" s="102" t="s">
        <v>83</v>
      </c>
      <c r="D54" s="102"/>
      <c r="E54" s="102"/>
      <c r="F54" s="102"/>
      <c r="G54" s="102"/>
      <c r="H54" s="102"/>
      <c r="I54" s="102"/>
      <c r="J54" s="1"/>
    </row>
    <row r="55" spans="1:12" ht="35.25" customHeight="1" x14ac:dyDescent="0.3">
      <c r="A55" s="25" t="s">
        <v>27</v>
      </c>
      <c r="B55" s="35"/>
      <c r="C55" s="102" t="s">
        <v>30</v>
      </c>
      <c r="D55" s="102"/>
      <c r="E55" s="102"/>
      <c r="F55" s="102"/>
      <c r="G55" s="102"/>
      <c r="H55" s="102"/>
      <c r="I55" s="102"/>
      <c r="J55" s="1"/>
    </row>
    <row r="56" spans="1:12" ht="21" customHeight="1" x14ac:dyDescent="0.3">
      <c r="A56" s="25" t="s">
        <v>25</v>
      </c>
      <c r="B56" s="35"/>
      <c r="C56" s="103" t="s">
        <v>26</v>
      </c>
      <c r="D56" s="103"/>
      <c r="E56" s="103"/>
      <c r="F56" s="103"/>
      <c r="G56" s="103"/>
      <c r="H56" s="103"/>
      <c r="I56" s="103"/>
      <c r="J56" s="1"/>
    </row>
    <row r="57" spans="1:12" ht="31.5" customHeight="1" x14ac:dyDescent="0.3">
      <c r="A57" s="25" t="s">
        <v>23</v>
      </c>
      <c r="B57" s="35"/>
      <c r="C57" s="102" t="s">
        <v>29</v>
      </c>
      <c r="D57" s="102"/>
      <c r="E57" s="102"/>
      <c r="F57" s="102"/>
      <c r="G57" s="102"/>
      <c r="H57" s="102"/>
      <c r="I57" s="102"/>
      <c r="J57" s="1"/>
    </row>
    <row r="58" spans="1:12" ht="21" customHeight="1" x14ac:dyDescent="0.3">
      <c r="A58" s="25" t="s">
        <v>24</v>
      </c>
      <c r="B58" s="35"/>
      <c r="C58" s="103" t="s">
        <v>55</v>
      </c>
      <c r="D58" s="103"/>
      <c r="E58" s="103"/>
      <c r="F58" s="103"/>
      <c r="G58" s="103"/>
      <c r="H58" s="103"/>
      <c r="I58" s="103"/>
      <c r="J58" s="1"/>
    </row>
    <row r="59" spans="1:12" ht="18" customHeight="1" x14ac:dyDescent="0.3">
      <c r="A59" s="26" t="s">
        <v>31</v>
      </c>
      <c r="B59" s="36"/>
      <c r="C59" s="102" t="s">
        <v>54</v>
      </c>
      <c r="D59" s="102"/>
      <c r="E59" s="102"/>
      <c r="F59" s="102"/>
      <c r="G59" s="102"/>
      <c r="H59" s="102"/>
      <c r="I59" s="102"/>
      <c r="J59" s="1"/>
    </row>
    <row r="60" spans="1:12" ht="20.25" customHeight="1" x14ac:dyDescent="0.3">
      <c r="A60" s="28" t="s">
        <v>32</v>
      </c>
      <c r="B60" s="28"/>
      <c r="C60" s="107" t="s">
        <v>35</v>
      </c>
      <c r="D60" s="107"/>
      <c r="E60" s="107"/>
      <c r="F60" s="107"/>
      <c r="G60" s="107"/>
      <c r="H60" s="107"/>
      <c r="I60" s="107"/>
      <c r="J60" s="1"/>
    </row>
    <row r="61" spans="1:12" ht="83.25" customHeight="1" x14ac:dyDescent="0.3">
      <c r="A61" s="19" t="s">
        <v>6</v>
      </c>
      <c r="B61" s="38"/>
      <c r="C61" s="62" t="s">
        <v>19</v>
      </c>
      <c r="D61" s="63"/>
      <c r="E61" s="63"/>
      <c r="F61" s="64"/>
      <c r="G61" s="104" t="s">
        <v>59</v>
      </c>
      <c r="H61" s="105"/>
      <c r="I61" s="106"/>
      <c r="J61" s="5"/>
      <c r="L61" s="13"/>
    </row>
    <row r="62" spans="1:12" ht="32.25" customHeight="1" x14ac:dyDescent="0.3">
      <c r="A62" s="17">
        <v>1</v>
      </c>
      <c r="B62" s="40"/>
      <c r="C62" s="65" t="s">
        <v>96</v>
      </c>
      <c r="D62" s="66"/>
      <c r="E62" s="66"/>
      <c r="F62" s="67"/>
      <c r="G62" s="77" t="s">
        <v>97</v>
      </c>
      <c r="H62" s="78"/>
      <c r="I62" s="79"/>
      <c r="J62" s="3"/>
    </row>
    <row r="63" spans="1:12" ht="33.75" customHeight="1" x14ac:dyDescent="0.3">
      <c r="A63" s="17">
        <v>2</v>
      </c>
      <c r="B63" s="40"/>
      <c r="C63" s="77" t="s">
        <v>94</v>
      </c>
      <c r="D63" s="78"/>
      <c r="E63" s="78"/>
      <c r="F63" s="79"/>
      <c r="G63" s="77" t="s">
        <v>98</v>
      </c>
      <c r="H63" s="78"/>
      <c r="I63" s="79"/>
      <c r="J63" s="3"/>
    </row>
    <row r="64" spans="1:12" ht="15" customHeight="1" x14ac:dyDescent="0.3">
      <c r="A64" s="17"/>
      <c r="B64" s="40"/>
      <c r="C64" s="77"/>
      <c r="D64" s="78"/>
      <c r="E64" s="78"/>
      <c r="F64" s="79"/>
      <c r="G64" s="77"/>
      <c r="H64" s="78"/>
      <c r="I64" s="79"/>
      <c r="J64" s="3"/>
    </row>
    <row r="65" spans="1:10" ht="24.6" customHeight="1" x14ac:dyDescent="0.3">
      <c r="A65" s="1"/>
      <c r="B65" s="1"/>
      <c r="C65" s="95" t="s">
        <v>33</v>
      </c>
      <c r="D65" s="95"/>
      <c r="E65" s="95"/>
      <c r="F65" s="95"/>
      <c r="G65" s="95"/>
      <c r="H65" s="95"/>
      <c r="I65" s="95"/>
      <c r="J65" s="4"/>
    </row>
    <row r="66" spans="1:10" ht="31.5" customHeight="1" x14ac:dyDescent="0.3">
      <c r="A66" s="1"/>
      <c r="B66" s="1"/>
      <c r="C66" s="97" t="s">
        <v>34</v>
      </c>
      <c r="D66" s="97"/>
      <c r="E66" s="97"/>
      <c r="F66" s="97"/>
      <c r="G66" s="97"/>
      <c r="H66" s="97"/>
      <c r="I66" s="97"/>
      <c r="J66" s="4"/>
    </row>
    <row r="67" spans="1:10" ht="21.75" customHeight="1" x14ac:dyDescent="0.3">
      <c r="A67" s="28" t="s">
        <v>36</v>
      </c>
      <c r="B67" s="28"/>
      <c r="C67" s="107" t="s">
        <v>37</v>
      </c>
      <c r="D67" s="107"/>
      <c r="E67" s="107"/>
      <c r="F67" s="107"/>
      <c r="G67" s="107"/>
      <c r="H67" s="107"/>
      <c r="I67" s="107"/>
      <c r="J67" s="4"/>
    </row>
    <row r="68" spans="1:10" ht="79.5" customHeight="1" x14ac:dyDescent="0.3">
      <c r="A68" s="29" t="s">
        <v>6</v>
      </c>
      <c r="B68" s="38"/>
      <c r="C68" s="62" t="s">
        <v>19</v>
      </c>
      <c r="D68" s="63"/>
      <c r="E68" s="63"/>
      <c r="F68" s="64"/>
      <c r="G68" s="90" t="s">
        <v>51</v>
      </c>
      <c r="H68" s="91"/>
      <c r="I68" s="92"/>
      <c r="J68" s="4"/>
    </row>
    <row r="69" spans="1:10" ht="23.25" customHeight="1" x14ac:dyDescent="0.3">
      <c r="A69" s="17" t="s">
        <v>93</v>
      </c>
      <c r="B69" s="40"/>
      <c r="C69" s="65"/>
      <c r="D69" s="66"/>
      <c r="E69" s="66"/>
      <c r="F69" s="67"/>
      <c r="G69" s="77"/>
      <c r="H69" s="78"/>
      <c r="I69" s="79"/>
      <c r="J69" s="4"/>
    </row>
    <row r="70" spans="1:10" ht="22.5" customHeight="1" x14ac:dyDescent="0.3">
      <c r="A70" s="17"/>
      <c r="B70" s="40"/>
      <c r="C70" s="77"/>
      <c r="D70" s="78"/>
      <c r="E70" s="78"/>
      <c r="F70" s="79"/>
      <c r="G70" s="77"/>
      <c r="H70" s="78"/>
      <c r="I70" s="79"/>
      <c r="J70" s="4"/>
    </row>
    <row r="71" spans="1:10" ht="20.25" customHeight="1" x14ac:dyDescent="0.3">
      <c r="A71" s="6"/>
      <c r="B71" s="6"/>
      <c r="C71" s="95" t="s">
        <v>38</v>
      </c>
      <c r="D71" s="95"/>
      <c r="E71" s="95"/>
      <c r="F71" s="95"/>
      <c r="G71" s="95"/>
      <c r="H71" s="95"/>
      <c r="I71" s="95"/>
      <c r="J71" s="4"/>
    </row>
    <row r="72" spans="1:10" ht="9.75" customHeight="1" x14ac:dyDescent="0.3">
      <c r="A72" s="6"/>
      <c r="B72" s="6"/>
      <c r="C72" s="96"/>
      <c r="D72" s="97"/>
      <c r="E72" s="97"/>
      <c r="F72" s="97"/>
      <c r="G72" s="97"/>
      <c r="H72" s="97"/>
      <c r="I72" s="97"/>
      <c r="J72" s="4"/>
    </row>
    <row r="73" spans="1:10" ht="23.25" customHeight="1" x14ac:dyDescent="0.3">
      <c r="A73" s="31" t="s">
        <v>39</v>
      </c>
      <c r="B73" s="31"/>
      <c r="C73" s="94" t="s">
        <v>40</v>
      </c>
      <c r="D73" s="94"/>
      <c r="E73" s="94"/>
      <c r="F73" s="94"/>
      <c r="G73" s="94"/>
      <c r="H73" s="94"/>
      <c r="I73" s="94"/>
      <c r="J73" s="4"/>
    </row>
    <row r="74" spans="1:10" ht="49.5" customHeight="1" x14ac:dyDescent="0.3">
      <c r="A74" s="30" t="s">
        <v>6</v>
      </c>
      <c r="B74" s="38"/>
      <c r="C74" s="62" t="s">
        <v>42</v>
      </c>
      <c r="D74" s="63"/>
      <c r="E74" s="63"/>
      <c r="F74" s="64"/>
      <c r="G74" s="57" t="s">
        <v>41</v>
      </c>
      <c r="H74" s="57"/>
      <c r="I74" s="57"/>
      <c r="J74" s="4"/>
    </row>
    <row r="75" spans="1:10" ht="20.25" customHeight="1" x14ac:dyDescent="0.3">
      <c r="A75" s="17"/>
      <c r="B75" s="17"/>
      <c r="C75" s="57"/>
      <c r="D75" s="57"/>
      <c r="E75" s="57"/>
      <c r="F75" s="57"/>
      <c r="G75" s="57"/>
      <c r="H75" s="57"/>
      <c r="I75" s="57"/>
      <c r="J75" s="4"/>
    </row>
    <row r="76" spans="1:10" ht="20.25" customHeight="1" x14ac:dyDescent="0.3">
      <c r="A76" s="17"/>
      <c r="B76" s="17"/>
      <c r="C76" s="57"/>
      <c r="D76" s="57"/>
      <c r="E76" s="57"/>
      <c r="F76" s="57"/>
      <c r="G76" s="57"/>
      <c r="H76" s="57"/>
      <c r="I76" s="57"/>
      <c r="J76" s="4"/>
    </row>
    <row r="77" spans="1:10" ht="22.2" customHeight="1" x14ac:dyDescent="0.3">
      <c r="A77" s="17"/>
      <c r="B77" s="17"/>
      <c r="C77" s="57"/>
      <c r="D77" s="57"/>
      <c r="E77" s="57"/>
      <c r="F77" s="57"/>
      <c r="G77" s="57"/>
      <c r="H77" s="57"/>
      <c r="I77" s="57"/>
      <c r="J77" s="4"/>
    </row>
    <row r="78" spans="1:10" ht="50.25" customHeight="1" x14ac:dyDescent="0.3">
      <c r="A78" s="6"/>
      <c r="B78" s="6"/>
      <c r="C78" s="82" t="s">
        <v>43</v>
      </c>
      <c r="D78" s="82"/>
      <c r="E78" s="82"/>
      <c r="F78" s="82"/>
      <c r="G78" s="82"/>
      <c r="H78" s="82"/>
      <c r="I78" s="82"/>
      <c r="J78" s="4"/>
    </row>
    <row r="79" spans="1:10" ht="13.5" customHeight="1" x14ac:dyDescent="0.3">
      <c r="A79" s="1"/>
      <c r="B79" s="1"/>
      <c r="C79" s="4"/>
      <c r="D79" s="4"/>
      <c r="E79" s="4"/>
      <c r="F79" s="4"/>
      <c r="G79" s="4"/>
      <c r="H79" s="4"/>
      <c r="I79" s="4"/>
      <c r="J79" s="20"/>
    </row>
    <row r="80" spans="1:10" ht="28.5" customHeight="1" x14ac:dyDescent="0.3">
      <c r="A80" s="18" t="s">
        <v>44</v>
      </c>
      <c r="B80" s="18"/>
      <c r="C80" s="98" t="s">
        <v>45</v>
      </c>
      <c r="D80" s="98"/>
      <c r="E80" s="98"/>
      <c r="F80" s="98"/>
      <c r="G80" s="98"/>
      <c r="H80" s="98"/>
      <c r="I80" s="98"/>
      <c r="J80" s="3"/>
    </row>
    <row r="81" spans="1:10" ht="42.75" customHeight="1" x14ac:dyDescent="0.3">
      <c r="A81" s="19" t="s">
        <v>6</v>
      </c>
      <c r="B81" s="38"/>
      <c r="C81" s="62" t="s">
        <v>11</v>
      </c>
      <c r="D81" s="63"/>
      <c r="E81" s="63"/>
      <c r="F81" s="64"/>
      <c r="G81" s="69" t="s">
        <v>17</v>
      </c>
      <c r="H81" s="69"/>
      <c r="I81" s="69"/>
      <c r="J81" s="3"/>
    </row>
    <row r="82" spans="1:10" ht="15.6" x14ac:dyDescent="0.3">
      <c r="A82" s="17"/>
      <c r="B82" s="40"/>
      <c r="C82" s="65"/>
      <c r="D82" s="66"/>
      <c r="E82" s="66"/>
      <c r="F82" s="67"/>
      <c r="G82" s="57"/>
      <c r="H82" s="57"/>
      <c r="I82" s="57"/>
      <c r="J82" s="3"/>
    </row>
    <row r="83" spans="1:10" ht="15.6" x14ac:dyDescent="0.3">
      <c r="A83" s="17"/>
      <c r="B83" s="40"/>
      <c r="C83" s="77"/>
      <c r="D83" s="78"/>
      <c r="E83" s="78"/>
      <c r="F83" s="79"/>
      <c r="G83" s="57"/>
      <c r="H83" s="57"/>
      <c r="I83" s="57"/>
      <c r="J83" s="3"/>
    </row>
    <row r="84" spans="1:10" ht="15.6" x14ac:dyDescent="0.3">
      <c r="A84" s="17"/>
      <c r="B84" s="40"/>
      <c r="C84" s="77"/>
      <c r="D84" s="78"/>
      <c r="E84" s="78"/>
      <c r="F84" s="79"/>
      <c r="G84" s="57"/>
      <c r="H84" s="57"/>
      <c r="I84" s="57"/>
      <c r="J84" s="3"/>
    </row>
    <row r="85" spans="1:10" ht="16.5" customHeight="1" x14ac:dyDescent="0.3">
      <c r="A85" s="17"/>
      <c r="B85" s="40"/>
      <c r="C85" s="77"/>
      <c r="D85" s="78"/>
      <c r="E85" s="78"/>
      <c r="F85" s="79"/>
      <c r="G85" s="57"/>
      <c r="H85" s="57"/>
      <c r="I85" s="57"/>
      <c r="J85" s="4"/>
    </row>
    <row r="86" spans="1:10" ht="15.75" customHeight="1" x14ac:dyDescent="0.3">
      <c r="A86" s="17"/>
      <c r="B86" s="40"/>
      <c r="C86" s="77"/>
      <c r="D86" s="78"/>
      <c r="E86" s="78"/>
      <c r="F86" s="79"/>
      <c r="G86" s="57"/>
      <c r="H86" s="57"/>
      <c r="I86" s="57"/>
      <c r="J86" s="1"/>
    </row>
    <row r="87" spans="1:10" ht="31.5" customHeight="1" x14ac:dyDescent="0.3">
      <c r="A87" s="1"/>
      <c r="B87" s="1"/>
      <c r="C87" s="93" t="s">
        <v>49</v>
      </c>
      <c r="D87" s="93"/>
      <c r="E87" s="93"/>
      <c r="F87" s="93"/>
      <c r="G87" s="93"/>
      <c r="H87" s="93"/>
      <c r="I87" s="93"/>
      <c r="J87" s="2"/>
    </row>
    <row r="88" spans="1:10" ht="15.6" x14ac:dyDescent="0.3">
      <c r="A88" s="32" t="s">
        <v>47</v>
      </c>
      <c r="B88" s="32"/>
      <c r="C88" s="99" t="s">
        <v>46</v>
      </c>
      <c r="D88" s="99"/>
      <c r="E88" s="99"/>
      <c r="F88" s="99"/>
      <c r="G88" s="99"/>
      <c r="H88" s="100"/>
      <c r="I88" s="1"/>
      <c r="J88" s="3"/>
    </row>
    <row r="89" spans="1:10" ht="31.2" x14ac:dyDescent="0.3">
      <c r="A89" s="19" t="s">
        <v>6</v>
      </c>
      <c r="B89" s="38"/>
      <c r="C89" s="62" t="s">
        <v>11</v>
      </c>
      <c r="D89" s="63"/>
      <c r="E89" s="63"/>
      <c r="F89" s="63"/>
      <c r="G89" s="63"/>
      <c r="H89" s="88"/>
      <c r="I89" s="88"/>
      <c r="J89" s="3"/>
    </row>
    <row r="90" spans="1:10" ht="15.6" x14ac:dyDescent="0.3">
      <c r="A90" s="17">
        <v>1</v>
      </c>
      <c r="B90" s="40"/>
      <c r="C90" s="65" t="s">
        <v>100</v>
      </c>
      <c r="D90" s="66"/>
      <c r="E90" s="66"/>
      <c r="F90" s="66"/>
      <c r="G90" s="66"/>
      <c r="H90" s="89"/>
      <c r="I90" s="89"/>
      <c r="J90" s="3"/>
    </row>
    <row r="91" spans="1:10" ht="18.75" customHeight="1" x14ac:dyDescent="0.3">
      <c r="A91" s="17">
        <v>2</v>
      </c>
      <c r="B91" s="40"/>
      <c r="C91" s="65" t="s">
        <v>101</v>
      </c>
      <c r="D91" s="66"/>
      <c r="E91" s="66"/>
      <c r="F91" s="66"/>
      <c r="G91" s="66"/>
      <c r="H91" s="89"/>
      <c r="I91" s="89"/>
      <c r="J91" s="3"/>
    </row>
    <row r="92" spans="1:10" ht="15.6" x14ac:dyDescent="0.3">
      <c r="A92" s="17">
        <v>3</v>
      </c>
      <c r="B92" s="40"/>
      <c r="C92" s="65" t="s">
        <v>102</v>
      </c>
      <c r="D92" s="66"/>
      <c r="E92" s="66"/>
      <c r="F92" s="66"/>
      <c r="G92" s="66"/>
      <c r="H92" s="89"/>
      <c r="I92" s="89"/>
      <c r="J92" s="3"/>
    </row>
    <row r="93" spans="1:10" ht="15.6" x14ac:dyDescent="0.3">
      <c r="A93" s="17">
        <v>4</v>
      </c>
      <c r="B93" s="40"/>
      <c r="C93" s="65" t="s">
        <v>103</v>
      </c>
      <c r="D93" s="66"/>
      <c r="E93" s="66"/>
      <c r="F93" s="66"/>
      <c r="G93" s="66"/>
      <c r="H93" s="89"/>
      <c r="I93" s="89"/>
      <c r="J93" s="3"/>
    </row>
    <row r="94" spans="1:10" ht="15.6" x14ac:dyDescent="0.3">
      <c r="A94" s="17">
        <v>5</v>
      </c>
      <c r="B94" s="40"/>
      <c r="C94" s="65" t="s">
        <v>104</v>
      </c>
      <c r="D94" s="66"/>
      <c r="E94" s="66"/>
      <c r="F94" s="66"/>
      <c r="G94" s="66"/>
      <c r="H94" s="89"/>
      <c r="I94" s="89"/>
      <c r="J94" s="3"/>
    </row>
    <row r="95" spans="1:10" ht="14.25" customHeight="1" x14ac:dyDescent="0.3">
      <c r="A95" s="6"/>
      <c r="B95" s="6"/>
      <c r="C95" s="7"/>
      <c r="D95" s="7"/>
      <c r="E95" s="7"/>
      <c r="F95" s="7"/>
      <c r="G95" s="7"/>
      <c r="H95" s="7"/>
      <c r="I95" s="3"/>
      <c r="J95" s="1"/>
    </row>
    <row r="96" spans="1:10" ht="18.75" customHeight="1" x14ac:dyDescent="0.3">
      <c r="A96" s="84" t="s">
        <v>48</v>
      </c>
      <c r="B96" s="84"/>
      <c r="C96" s="84"/>
      <c r="D96" s="84"/>
      <c r="E96" s="84"/>
      <c r="F96" s="84"/>
      <c r="G96" s="84"/>
      <c r="H96" s="84"/>
      <c r="I96" s="84"/>
      <c r="J96" s="8"/>
    </row>
    <row r="97" spans="1:10" ht="76.2" customHeight="1" x14ac:dyDescent="0.3">
      <c r="A97" s="87" t="s">
        <v>58</v>
      </c>
      <c r="B97" s="87"/>
      <c r="C97" s="87"/>
      <c r="D97" s="87"/>
      <c r="E97" s="87"/>
      <c r="F97" s="87"/>
      <c r="G97" s="87"/>
      <c r="H97" s="87"/>
      <c r="I97" s="87"/>
      <c r="J97" s="1"/>
    </row>
    <row r="98" spans="1:10" ht="111.75" customHeight="1" x14ac:dyDescent="0.3">
      <c r="A98" s="83" t="s">
        <v>50</v>
      </c>
      <c r="B98" s="83"/>
      <c r="C98" s="83"/>
      <c r="D98" s="83"/>
      <c r="E98" s="83"/>
      <c r="F98" s="83"/>
      <c r="G98" s="83"/>
      <c r="H98" s="83"/>
      <c r="I98" s="83"/>
    </row>
    <row r="99" spans="1:10" ht="15.6" x14ac:dyDescent="0.3">
      <c r="A99" s="1"/>
      <c r="B99" s="1"/>
      <c r="C99" s="1"/>
      <c r="D99" s="1"/>
      <c r="E99" s="1"/>
      <c r="F99" s="1"/>
      <c r="G99" s="1"/>
      <c r="H99" s="1"/>
      <c r="I99" s="1"/>
    </row>
  </sheetData>
  <sheetProtection algorithmName="SHA-512" hashValue="tdiInHcX+x5s0CjyZQh60jo4SZ+VJyNLytLVa4ueareUIGrp9YX3VW1ULs2mxZNQVPOX4T7Cil0sprClcft7Jg==" saltValue="I6QFR+Hsv/2tvfBUieojEw==" spinCount="100000" sheet="1" formatCells="0" formatColumns="0" formatRows="0" insertColumns="0" selectLockedCells="1"/>
  <mergeCells count="114">
    <mergeCell ref="J44:L44"/>
    <mergeCell ref="A19:D19"/>
    <mergeCell ref="A18:D18"/>
    <mergeCell ref="E20:I20"/>
    <mergeCell ref="E21:I21"/>
    <mergeCell ref="C63:F63"/>
    <mergeCell ref="C64:F64"/>
    <mergeCell ref="C66:I66"/>
    <mergeCell ref="C67:I67"/>
    <mergeCell ref="C37:C38"/>
    <mergeCell ref="A51:G51"/>
    <mergeCell ref="D45:I45"/>
    <mergeCell ref="D40:I40"/>
    <mergeCell ref="A1:H1"/>
    <mergeCell ref="A36:I36"/>
    <mergeCell ref="A30:C30"/>
    <mergeCell ref="F14:G14"/>
    <mergeCell ref="D14:E14"/>
    <mergeCell ref="A9:I9"/>
    <mergeCell ref="A10:I10"/>
    <mergeCell ref="D29:G29"/>
    <mergeCell ref="A4:I4"/>
    <mergeCell ref="D11:F11"/>
    <mergeCell ref="A5:I5"/>
    <mergeCell ref="A7:I7"/>
    <mergeCell ref="D13:E13"/>
    <mergeCell ref="D12:E12"/>
    <mergeCell ref="E16:I16"/>
    <mergeCell ref="A16:D16"/>
    <mergeCell ref="E17:I17"/>
    <mergeCell ref="A17:D17"/>
    <mergeCell ref="E18:I18"/>
    <mergeCell ref="E19:I19"/>
    <mergeCell ref="F2:H2"/>
    <mergeCell ref="A21:D21"/>
    <mergeCell ref="A20:D20"/>
    <mergeCell ref="G75:I75"/>
    <mergeCell ref="C76:F76"/>
    <mergeCell ref="G76:I76"/>
    <mergeCell ref="A53:I53"/>
    <mergeCell ref="C55:I55"/>
    <mergeCell ref="C57:I57"/>
    <mergeCell ref="C59:I59"/>
    <mergeCell ref="C58:I58"/>
    <mergeCell ref="G61:I61"/>
    <mergeCell ref="C54:I54"/>
    <mergeCell ref="C61:F61"/>
    <mergeCell ref="C62:F62"/>
    <mergeCell ref="G62:I62"/>
    <mergeCell ref="C60:I60"/>
    <mergeCell ref="C56:I56"/>
    <mergeCell ref="G70:I70"/>
    <mergeCell ref="C84:F84"/>
    <mergeCell ref="C85:F85"/>
    <mergeCell ref="C86:F86"/>
    <mergeCell ref="C88:H88"/>
    <mergeCell ref="G83:I83"/>
    <mergeCell ref="G84:I84"/>
    <mergeCell ref="G86:I86"/>
    <mergeCell ref="G85:I85"/>
    <mergeCell ref="H94:I94"/>
    <mergeCell ref="C90:G90"/>
    <mergeCell ref="C89:G89"/>
    <mergeCell ref="H92:I92"/>
    <mergeCell ref="C83:F83"/>
    <mergeCell ref="H93:I93"/>
    <mergeCell ref="A98:I98"/>
    <mergeCell ref="A96:I96"/>
    <mergeCell ref="A37:B38"/>
    <mergeCell ref="A39:B39"/>
    <mergeCell ref="A97:I97"/>
    <mergeCell ref="H89:I89"/>
    <mergeCell ref="C82:F82"/>
    <mergeCell ref="H90:I90"/>
    <mergeCell ref="H91:I91"/>
    <mergeCell ref="G68:I68"/>
    <mergeCell ref="G69:I69"/>
    <mergeCell ref="G63:I63"/>
    <mergeCell ref="G64:I64"/>
    <mergeCell ref="C87:I87"/>
    <mergeCell ref="C73:I73"/>
    <mergeCell ref="C74:F74"/>
    <mergeCell ref="C71:I71"/>
    <mergeCell ref="C72:I72"/>
    <mergeCell ref="C65:I65"/>
    <mergeCell ref="C91:G91"/>
    <mergeCell ref="C92:G92"/>
    <mergeCell ref="C93:G93"/>
    <mergeCell ref="C94:G94"/>
    <mergeCell ref="C80:I80"/>
    <mergeCell ref="G82:I82"/>
    <mergeCell ref="A23:I24"/>
    <mergeCell ref="A32:I32"/>
    <mergeCell ref="A25:I27"/>
    <mergeCell ref="C68:F68"/>
    <mergeCell ref="C69:F69"/>
    <mergeCell ref="C81:F81"/>
    <mergeCell ref="A28:I28"/>
    <mergeCell ref="G81:I81"/>
    <mergeCell ref="D31:G31"/>
    <mergeCell ref="A33:I33"/>
    <mergeCell ref="A34:I34"/>
    <mergeCell ref="A35:I35"/>
    <mergeCell ref="D37:D38"/>
    <mergeCell ref="E37:E38"/>
    <mergeCell ref="C70:F70"/>
    <mergeCell ref="H37:I37"/>
    <mergeCell ref="G37:G38"/>
    <mergeCell ref="F37:F38"/>
    <mergeCell ref="C77:F77"/>
    <mergeCell ref="G77:I77"/>
    <mergeCell ref="C78:I78"/>
    <mergeCell ref="G74:I74"/>
    <mergeCell ref="C75:F75"/>
  </mergeCells>
  <pageMargins left="0.70866141732283472" right="0.70866141732283472" top="0.74803149606299213" bottom="0.74803149606299213" header="0" footer="0"/>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irena kudirkiene</cp:lastModifiedBy>
  <cp:lastPrinted>2020-11-11T09:36:55Z</cp:lastPrinted>
  <dcterms:created xsi:type="dcterms:W3CDTF">2015-01-12T18:48:35Z</dcterms:created>
  <dcterms:modified xsi:type="dcterms:W3CDTF">2021-03-31T09:43:24Z</dcterms:modified>
</cp:coreProperties>
</file>